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PTS RES" sheetId="1" r:id="rId1"/>
  </sheets>
  <calcPr calcId="145621"/>
</workbook>
</file>

<file path=xl/calcChain.xml><?xml version="1.0" encoding="utf-8"?>
<calcChain xmlns="http://schemas.openxmlformats.org/spreadsheetml/2006/main">
  <c r="F4" i="1" l="1"/>
  <c r="I13" i="1"/>
  <c r="I15" i="1" s="1"/>
  <c r="F10" i="1"/>
  <c r="F11" i="1" s="1"/>
  <c r="C13" i="1" l="1"/>
  <c r="F12" i="1" l="1"/>
  <c r="F13" i="1" s="1"/>
</calcChain>
</file>

<file path=xl/sharedStrings.xml><?xml version="1.0" encoding="utf-8"?>
<sst xmlns="http://schemas.openxmlformats.org/spreadsheetml/2006/main" count="22" uniqueCount="17">
  <si>
    <t>PPPLoP</t>
  </si>
  <si>
    <t>Solvencia I</t>
  </si>
  <si>
    <t>IBNR</t>
  </si>
  <si>
    <t>PGILS</t>
  </si>
  <si>
    <t>Solvencia II</t>
  </si>
  <si>
    <t>Total</t>
  </si>
  <si>
    <t xml:space="preserve">GIS </t>
  </si>
  <si>
    <t>Pagos del ejercicio</t>
  </si>
  <si>
    <t>Variac PPPLoP+IBNR</t>
  </si>
  <si>
    <t>Siniestralidad</t>
  </si>
  <si>
    <t>%</t>
  </si>
  <si>
    <t>Provisión de siniestros pendientes</t>
  </si>
  <si>
    <t>Provisión de primas</t>
  </si>
  <si>
    <t>PSPLoP</t>
  </si>
  <si>
    <t>PPNC</t>
  </si>
  <si>
    <t>PRC</t>
  </si>
  <si>
    <t>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</si>
</sst>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Font="1" applyBorder="1"/>
    <xf numFmtId="4" fontId="0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4" fontId="0" fillId="2" borderId="1" xfId="0" applyNumberFormat="1" applyFont="1" applyFill="1" applyBorder="1"/>
    <xf numFmtId="4" fontId="0" fillId="0" borderId="0" xfId="0" applyNumberFormat="1" applyFont="1"/>
    <xf numFmtId="10" fontId="0" fillId="0" borderId="0" xfId="1" applyNumberFormat="1" applyFont="1" applyAlignment="1">
      <alignment horizontal="center"/>
    </xf>
    <xf numFmtId="0" fontId="0" fillId="0" borderId="0" xfId="0" applyFont="1" applyBorder="1"/>
    <xf numFmtId="4" fontId="0" fillId="0" borderId="0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zoomScaleNormal="100" workbookViewId="0">
      <selection activeCell="H4" sqref="H4"/>
    </sheetView>
  </sheetViews>
  <sheetFormatPr baseColWidth="10" defaultRowHeight="15" x14ac:dyDescent="0.25"/>
  <cols>
    <col min="1" max="1" width="2" style="1" customWidth="1"/>
    <col min="2" max="3" width="11.28515625" style="1" customWidth="1"/>
    <col min="4" max="4" width="2.7109375" style="1" customWidth="1"/>
    <col min="5" max="7" width="11.42578125" style="1"/>
    <col min="8" max="8" width="18.85546875" style="1" bestFit="1" customWidth="1"/>
    <col min="9" max="16384" width="11.42578125" style="1"/>
  </cols>
  <sheetData>
    <row r="1" spans="1:9" x14ac:dyDescent="0.25">
      <c r="A1" s="2" t="s">
        <v>12</v>
      </c>
      <c r="B1" s="3"/>
      <c r="C1" s="3"/>
      <c r="D1" s="3"/>
      <c r="E1" s="3"/>
      <c r="F1" s="4"/>
    </row>
    <row r="3" spans="1:9" x14ac:dyDescent="0.25">
      <c r="B3" s="2" t="s">
        <v>1</v>
      </c>
      <c r="C3" s="4"/>
      <c r="E3" s="2" t="s">
        <v>4</v>
      </c>
      <c r="F3" s="4"/>
    </row>
    <row r="4" spans="1:9" x14ac:dyDescent="0.25">
      <c r="B4" s="5" t="s">
        <v>14</v>
      </c>
      <c r="C4" s="14">
        <v>302458.09000000003</v>
      </c>
      <c r="E4" s="5" t="s">
        <v>16</v>
      </c>
      <c r="F4" s="6">
        <f>+C4+C5</f>
        <v>315054.32</v>
      </c>
    </row>
    <row r="5" spans="1:9" x14ac:dyDescent="0.25">
      <c r="B5" s="5" t="s">
        <v>15</v>
      </c>
      <c r="C5" s="14">
        <v>12596.23</v>
      </c>
      <c r="E5" s="12"/>
      <c r="F5" s="13"/>
    </row>
    <row r="7" spans="1:9" x14ac:dyDescent="0.25">
      <c r="A7" s="2" t="s">
        <v>11</v>
      </c>
      <c r="B7" s="3"/>
      <c r="C7" s="3"/>
      <c r="D7" s="3"/>
      <c r="E7" s="3"/>
      <c r="F7" s="4"/>
    </row>
    <row r="9" spans="1:9" x14ac:dyDescent="0.25">
      <c r="B9" s="2" t="s">
        <v>1</v>
      </c>
      <c r="C9" s="4"/>
      <c r="E9" s="2" t="s">
        <v>4</v>
      </c>
      <c r="F9" s="4"/>
      <c r="H9" s="1" t="s">
        <v>6</v>
      </c>
      <c r="I9" s="10">
        <v>36154.639999999999</v>
      </c>
    </row>
    <row r="10" spans="1:9" x14ac:dyDescent="0.25">
      <c r="B10" s="5" t="s">
        <v>0</v>
      </c>
      <c r="C10" s="14">
        <v>151018.07999999999</v>
      </c>
      <c r="E10" s="5" t="s">
        <v>13</v>
      </c>
      <c r="F10" s="6">
        <f>+C10</f>
        <v>151018.07999999999</v>
      </c>
    </row>
    <row r="11" spans="1:9" x14ac:dyDescent="0.25">
      <c r="B11" s="5" t="s">
        <v>2</v>
      </c>
      <c r="C11" s="14">
        <v>7559</v>
      </c>
      <c r="E11" s="5" t="s">
        <v>2</v>
      </c>
      <c r="F11" s="6">
        <f>+F10*0.15</f>
        <v>22652.711999999996</v>
      </c>
      <c r="H11" s="1" t="s">
        <v>7</v>
      </c>
      <c r="I11" s="10">
        <v>1820578.54</v>
      </c>
    </row>
    <row r="12" spans="1:9" x14ac:dyDescent="0.25">
      <c r="B12" s="5" t="s">
        <v>3</v>
      </c>
      <c r="C12" s="14">
        <v>1668.16</v>
      </c>
      <c r="E12" s="5" t="s">
        <v>3</v>
      </c>
      <c r="F12" s="9">
        <f>+F10*0.5*I15+F11*I15</f>
        <v>1973.5934754862374</v>
      </c>
      <c r="H12" s="1" t="s">
        <v>8</v>
      </c>
      <c r="I12" s="10">
        <v>-22334.449000000011</v>
      </c>
    </row>
    <row r="13" spans="1:9" x14ac:dyDescent="0.25">
      <c r="B13" s="7" t="s">
        <v>5</v>
      </c>
      <c r="C13" s="15">
        <f>+SUM(C10:C12)</f>
        <v>160245.24</v>
      </c>
      <c r="E13" s="7" t="s">
        <v>5</v>
      </c>
      <c r="F13" s="8">
        <f>+SUM(F10:F12)</f>
        <v>175644.38547548623</v>
      </c>
      <c r="H13" s="1" t="s">
        <v>9</v>
      </c>
      <c r="I13" s="10">
        <f>+I11+I12</f>
        <v>1798244.091</v>
      </c>
    </row>
    <row r="15" spans="1:9" x14ac:dyDescent="0.25">
      <c r="H15" s="1" t="s">
        <v>10</v>
      </c>
      <c r="I15" s="11">
        <f>+I9/I13</f>
        <v>2.0105524150447494E-2</v>
      </c>
    </row>
  </sheetData>
  <mergeCells count="6">
    <mergeCell ref="A7:F7"/>
    <mergeCell ref="A1:F1"/>
    <mergeCell ref="B3:C3"/>
    <mergeCell ref="E3:F3"/>
    <mergeCell ref="B9:C9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PTS 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</dc:creator>
  <cp:lastModifiedBy>Maite</cp:lastModifiedBy>
  <dcterms:created xsi:type="dcterms:W3CDTF">2019-04-10T08:17:46Z</dcterms:created>
  <dcterms:modified xsi:type="dcterms:W3CDTF">2020-10-09T10:35:40Z</dcterms:modified>
</cp:coreProperties>
</file>